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0.xml" ContentType="application/vnd.ms-excel.person+xml"/>
  <Override PartName="/xl/persons/person10.xml" ContentType="application/vnd.ms-excel.person+xml"/>
  <Override PartName="/xl/persons/person1.xml" ContentType="application/vnd.ms-excel.person+xml"/>
  <Override PartName="/xl/persons/person8.xml" ContentType="application/vnd.ms-excel.person+xml"/>
  <Override PartName="/xl/persons/person14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2.xml" ContentType="application/vnd.ms-excel.person+xml"/>
  <Override PartName="/xl/persons/person13.xml" ContentType="application/vnd.ms-excel.person+xml"/>
  <Override PartName="/xl/persons/person5.xml" ContentType="application/vnd.ms-excel.person+xml"/>
  <Override PartName="/xl/persons/person12.xml" ContentType="application/vnd.ms-excel.person+xml"/>
  <Override PartName="/xl/persons/person11.xml" ContentType="application/vnd.ms-excel.person+xml"/>
  <Override PartName="/xl/persons/person4.xml" ContentType="application/vnd.ms-excel.person+xml"/>
  <Override PartName="/xl/persons/person.xml" ContentType="application/vnd.ms-excel.person+xml"/>
  <Override PartName="/xl/persons/person7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56218e0db6e8fad/Dokumente/Kanu/BKV/Lehrgangsunterlagen/Abrechnungen/Reisekosten Muster/"/>
    </mc:Choice>
  </mc:AlternateContent>
  <xr:revisionPtr revIDLastSave="0" documentId="8_{B695E03E-7110-4ABF-B995-831CD557CA01}" xr6:coauthVersionLast="47" xr6:coauthVersionMax="47" xr10:uidLastSave="{00000000-0000-0000-0000-000000000000}"/>
  <bookViews>
    <workbookView xWindow="28680" yWindow="-120" windowWidth="29040" windowHeight="15720" xr2:uid="{768A2BBC-685D-456C-A48E-973E0C4CE78E}"/>
  </bookViews>
  <sheets>
    <sheet name="RK" sheetId="1" r:id="rId1"/>
    <sheet name="Tabelle1" sheetId="3" r:id="rId2"/>
    <sheet name="Tabelle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G23" i="1"/>
  <c r="H38" i="1"/>
  <c r="H26" i="1" l="1"/>
  <c r="H23" i="1"/>
  <c r="H25" i="1" l="1"/>
  <c r="H22" i="1"/>
  <c r="H31" i="1"/>
  <c r="H37" i="1"/>
  <c r="H42" i="1" l="1"/>
  <c r="H41" i="1"/>
  <c r="H40" i="1"/>
  <c r="G24" i="1"/>
  <c r="H24" i="1" s="1"/>
  <c r="H27" i="1" l="1"/>
  <c r="H43" i="1"/>
  <c r="H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Carola und Bernd</author>
  </authors>
  <commentList>
    <comment ref="D24" authorId="0" shapeId="0" xr:uid="{923A92DC-EFFF-41AD-B667-32AB217B254B}">
      <text>
        <r>
          <rPr>
            <b/>
            <sz val="9"/>
            <color indexed="81"/>
            <rFont val="Segoe UI"/>
            <family val="2"/>
          </rPr>
          <t xml:space="preserve">Nur Abrechenbar bei Talentförderung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30" authorId="0" shapeId="0" xr:uid="{FBC5B484-58C9-469F-89BD-F43E3D5872CA}">
      <text>
        <r>
          <rPr>
            <b/>
            <sz val="9"/>
            <color indexed="81"/>
            <rFont val="Segoe UI"/>
            <family val="2"/>
          </rPr>
          <t>Eingabe nur möglich bei Abrechnungsarten
RK Gremiensitzung
RK Dienstreise Trainer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7" authorId="0" shapeId="0" xr:uid="{58995B6B-15D9-4049-AC1B-B627F65A22BB}">
      <text>
        <r>
          <rPr>
            <b/>
            <sz val="9"/>
            <color indexed="81"/>
            <rFont val="Segoe UI"/>
            <family val="2"/>
          </rPr>
          <t>Achtung nur Anspruch wenn Abwesenheit größer 8 Stunden war!!!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50" authorId="0" shapeId="0" xr:uid="{CA80082A-33CC-4CB6-AA31-794688B81CB8}">
      <text>
        <r>
          <rPr>
            <b/>
            <sz val="9"/>
            <color indexed="81"/>
            <rFont val="Segoe UI"/>
            <family val="2"/>
          </rPr>
          <t>Bitte dokumentieren ob die Auszahlung bereits erfolgt oder noch durchzuführen ist.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<sst xmlns="http://schemas.openxmlformats.org/spreadsheetml/2006/main" count="74" uniqueCount="72">
  <si>
    <t>Reisekostenabrechnung</t>
  </si>
  <si>
    <t>Funktion:</t>
  </si>
  <si>
    <t>Abfahrt Wohnung (Tag und Uhrzeit)</t>
  </si>
  <si>
    <t>Zweck der Reise:</t>
  </si>
  <si>
    <t>2)</t>
  </si>
  <si>
    <t>PKW</t>
  </si>
  <si>
    <t>Öffentlicher Personennahverkehr</t>
  </si>
  <si>
    <t>3)</t>
  </si>
  <si>
    <t>Übernachtungskosten</t>
  </si>
  <si>
    <t>Nächte * €</t>
  </si>
  <si>
    <t>1) Allgemeine Angaben</t>
  </si>
  <si>
    <t>Ort, Datum</t>
  </si>
  <si>
    <t>Unterschrift</t>
  </si>
  <si>
    <t>Fahrtkosten (Hin und zurück)</t>
  </si>
  <si>
    <t>Nur die tatsächlichen Aufwendungen angeben</t>
  </si>
  <si>
    <t xml:space="preserve">Ich bestätige hiermit,  dass die getätigten Angaben richtig sind, keine Doppelabrechnung </t>
  </si>
  <si>
    <t>vorliegt und für alle Kosten entsprechende Originalbelege im Anhang vorliegen.</t>
  </si>
  <si>
    <t>bereits erfolgt</t>
  </si>
  <si>
    <t>Deutsche Bahn AG</t>
  </si>
  <si>
    <t>RK Gremiensitzung</t>
  </si>
  <si>
    <t>RK Lehrgänge ohne Talentförderung</t>
  </si>
  <si>
    <t>RK Talentförderung inkl. Stützpunkttrainingsmaßnahmen</t>
  </si>
  <si>
    <t>RK Dienstreise Trainer</t>
  </si>
  <si>
    <t>KM x 0,02</t>
  </si>
  <si>
    <t>4) Verpflegungskosten pro Kalendertag</t>
  </si>
  <si>
    <t>Kosten gemäß Belegen/Nachweis und Aufstellung</t>
  </si>
  <si>
    <t>Tag/e à € 12,00</t>
  </si>
  <si>
    <t>24 Stunden</t>
  </si>
  <si>
    <t>Tag/e à € 24,00</t>
  </si>
  <si>
    <t xml:space="preserve"> -/- Frühstück</t>
  </si>
  <si>
    <t>Tag/e à € 4,80</t>
  </si>
  <si>
    <t xml:space="preserve"> -/-  Mittagessen </t>
  </si>
  <si>
    <t>Tag/e à € 9,60</t>
  </si>
  <si>
    <t xml:space="preserve"> -/- Abendessen</t>
  </si>
  <si>
    <t>Mitfahrer Anzahl</t>
  </si>
  <si>
    <t>Adresse(PLZ, Ort, Straße, Nr.:)</t>
  </si>
  <si>
    <t>Sonstige Fahrt und Reisekosten</t>
  </si>
  <si>
    <t>Nur abzurechnen bei Optionen "RK Gremiensitzungen" bzw. "Dienstreise Trainier"!</t>
  </si>
  <si>
    <t>KM</t>
  </si>
  <si>
    <t>Summe Verpflegungskosten</t>
  </si>
  <si>
    <t>Summe Fahrtkosten</t>
  </si>
  <si>
    <t>Summe Übernachtungskosten</t>
  </si>
  <si>
    <t>Sonstiges</t>
  </si>
  <si>
    <t>Auszahlungsbetrag</t>
  </si>
  <si>
    <t>Tagegelder</t>
  </si>
  <si>
    <t>Kostenlose Mahlzeiten</t>
  </si>
  <si>
    <t>noch zu überweisen</t>
  </si>
  <si>
    <t>Fahrt von (Ort)</t>
  </si>
  <si>
    <t>nach (Ort)</t>
  </si>
  <si>
    <t xml:space="preserve">      Ankunft Wohnung (Tag und Uhrzeit)</t>
  </si>
  <si>
    <t>Name, Vorname</t>
  </si>
  <si>
    <t>Version:</t>
  </si>
  <si>
    <t>Änderungen KM Geld/IBAN Formatierung</t>
  </si>
  <si>
    <t>V.1.1</t>
  </si>
  <si>
    <t>IBAN (Deutschland 22stellig Eingabe ohne Lehrzeichen):</t>
  </si>
  <si>
    <t>Name der Bank (Kurzform)</t>
  </si>
  <si>
    <r>
      <t xml:space="preserve">Reisekosten Art (bitte in </t>
    </r>
    <r>
      <rPr>
        <b/>
        <sz val="11"/>
        <color rgb="FFFF0000"/>
        <rFont val="Calibri"/>
        <family val="2"/>
        <scheme val="minor"/>
      </rPr>
      <t>Zelle D6</t>
    </r>
    <r>
      <rPr>
        <b/>
        <sz val="11"/>
        <color theme="1"/>
        <rFont val="Calibri"/>
        <family val="2"/>
        <scheme val="minor"/>
      </rPr>
      <t xml:space="preserve"> auswählen)</t>
    </r>
  </si>
  <si>
    <t>5)</t>
  </si>
  <si>
    <t>6)</t>
  </si>
  <si>
    <t>Sonstige Kosten, ggf. Erläuterungen anhängen.</t>
  </si>
  <si>
    <r>
      <t xml:space="preserve">Reisekosten Art (bitte in </t>
    </r>
    <r>
      <rPr>
        <b/>
        <sz val="14"/>
        <color rgb="FFFF0000"/>
        <rFont val="Calibri"/>
        <family val="2"/>
        <scheme val="minor"/>
      </rPr>
      <t>Zelle D6</t>
    </r>
    <r>
      <rPr>
        <b/>
        <sz val="14"/>
        <color theme="1"/>
        <rFont val="Calibri"/>
        <family val="2"/>
        <scheme val="minor"/>
      </rPr>
      <t xml:space="preserve"> auswählen)</t>
    </r>
  </si>
  <si>
    <t>Auszahlung (bitte ausfüllen)</t>
  </si>
  <si>
    <r>
      <rPr>
        <b/>
        <sz val="14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8-24 Stunden</t>
    </r>
  </si>
  <si>
    <t>V.1.2.1</t>
  </si>
  <si>
    <t>Erweiterung Unterschriftszeile und Änderung Reisegelder größer 8 Stunden</t>
  </si>
  <si>
    <t>V.1.2</t>
  </si>
  <si>
    <t>Verschiedene Änderungen Wechsel Punkt 5 auf 6</t>
  </si>
  <si>
    <t>V.1.2.2</t>
  </si>
  <si>
    <t>Erstellung Sonderformular für Slalom, Änderung Zeile D 24 Mitfahrer/Überschrift</t>
  </si>
  <si>
    <t>Durch wen</t>
  </si>
  <si>
    <t>V.1.2.3</t>
  </si>
  <si>
    <t>Rechtschreibfehler durch wenn geändert in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</si>
</sst>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\x"/>
    <numFmt numFmtId="165" formatCode="h:mm;@"/>
    <numFmt numFmtId="166" formatCode="_-* #,##0.00\ [$€-407]_-;\-* #,##0.00\ [$€-407]_-;_-* &quot;-&quot;??\ [$€-407]_-;_-@_-"/>
    <numFmt numFmtId="167" formatCode="#,##0.00\ [$€-407];\-#,##0.00\ [$€-407]"/>
    <numFmt numFmtId="168" formatCode="#,##0.00\ &quot;€&quot;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3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00B0F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/>
    <xf numFmtId="0" fontId="0" fillId="0" borderId="4" xfId="0" applyBorder="1"/>
    <xf numFmtId="0" fontId="0" fillId="0" borderId="0" xfId="0" applyProtection="1">
      <protection locked="0"/>
    </xf>
    <xf numFmtId="0" fontId="6" fillId="0" borderId="0" xfId="0" applyFont="1"/>
    <xf numFmtId="0" fontId="7" fillId="0" borderId="6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0" borderId="1" xfId="0" applyFont="1" applyBorder="1"/>
    <xf numFmtId="0" fontId="0" fillId="0" borderId="2" xfId="0" applyBorder="1" applyAlignment="1" applyProtection="1">
      <alignment horizontal="center"/>
      <protection locked="0"/>
    </xf>
    <xf numFmtId="44" fontId="0" fillId="0" borderId="2" xfId="1" applyFont="1" applyBorder="1" applyProtection="1">
      <protection hidden="1"/>
    </xf>
    <xf numFmtId="44" fontId="0" fillId="0" borderId="0" xfId="1" applyFont="1" applyProtection="1">
      <protection hidden="1"/>
    </xf>
    <xf numFmtId="44" fontId="0" fillId="0" borderId="0" xfId="0" applyNumberFormat="1" applyProtection="1">
      <protection hidden="1"/>
    </xf>
    <xf numFmtId="44" fontId="1" fillId="0" borderId="5" xfId="1" applyFont="1" applyBorder="1" applyProtection="1">
      <protection hidden="1"/>
    </xf>
    <xf numFmtId="0" fontId="0" fillId="0" borderId="0" xfId="0" applyProtection="1">
      <protection hidden="1"/>
    </xf>
    <xf numFmtId="44" fontId="8" fillId="2" borderId="5" xfId="0" applyNumberFormat="1" applyFont="1" applyFill="1" applyBorder="1" applyProtection="1">
      <protection hidden="1"/>
    </xf>
    <xf numFmtId="44" fontId="0" fillId="0" borderId="0" xfId="1" applyFont="1" applyBorder="1" applyProtection="1">
      <protection hidden="1"/>
    </xf>
    <xf numFmtId="44" fontId="0" fillId="0" borderId="4" xfId="1" applyFont="1" applyBorder="1" applyProtection="1">
      <protection hidden="1"/>
    </xf>
    <xf numFmtId="0" fontId="1" fillId="0" borderId="0" xfId="0" applyFont="1" applyProtection="1">
      <protection locked="0"/>
    </xf>
    <xf numFmtId="44" fontId="7" fillId="0" borderId="6" xfId="1" applyFont="1" applyBorder="1" applyProtection="1">
      <protection locked="0" hidden="1"/>
    </xf>
    <xf numFmtId="0" fontId="9" fillId="0" borderId="6" xfId="0" applyFont="1" applyBorder="1" applyAlignment="1" applyProtection="1">
      <alignment horizontal="center"/>
      <protection locked="0" hidden="1"/>
    </xf>
    <xf numFmtId="0" fontId="7" fillId="0" borderId="6" xfId="0" applyFont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44" fontId="9" fillId="0" borderId="6" xfId="1" applyFont="1" applyBorder="1" applyProtection="1">
      <protection locked="0" hidden="1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0" fillId="0" borderId="1" xfId="0" applyBorder="1" applyAlignment="1">
      <alignment vertical="center"/>
    </xf>
    <xf numFmtId="0" fontId="11" fillId="0" borderId="0" xfId="0" applyFont="1"/>
    <xf numFmtId="165" fontId="9" fillId="0" borderId="13" xfId="0" applyNumberFormat="1" applyFont="1" applyBorder="1" applyAlignment="1" applyProtection="1">
      <alignment horizontal="center"/>
      <protection locked="0" hidden="1"/>
    </xf>
    <xf numFmtId="165" fontId="9" fillId="0" borderId="8" xfId="0" applyNumberFormat="1" applyFont="1" applyBorder="1" applyAlignment="1" applyProtection="1">
      <alignment horizontal="center"/>
      <protection locked="0" hidden="1"/>
    </xf>
    <xf numFmtId="0" fontId="2" fillId="0" borderId="0" xfId="0" applyFont="1" applyAlignment="1">
      <alignment vertical="top"/>
    </xf>
    <xf numFmtId="0" fontId="7" fillId="0" borderId="6" xfId="0" applyFont="1" applyBorder="1" applyAlignment="1" applyProtection="1">
      <alignment horizontal="center" vertical="center"/>
      <protection locked="0" hidden="1"/>
    </xf>
    <xf numFmtId="0" fontId="13" fillId="0" borderId="0" xfId="0" applyFont="1"/>
    <xf numFmtId="0" fontId="12" fillId="0" borderId="0" xfId="0" applyFont="1"/>
    <xf numFmtId="0" fontId="9" fillId="0" borderId="6" xfId="0" applyFont="1" applyBorder="1" applyAlignment="1" applyProtection="1">
      <alignment horizontal="center"/>
      <protection locked="0"/>
    </xf>
    <xf numFmtId="14" fontId="0" fillId="0" borderId="0" xfId="0" applyNumberFormat="1"/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/>
    <xf numFmtId="0" fontId="15" fillId="0" borderId="0" xfId="0" applyFont="1" applyAlignment="1">
      <alignment vertical="center"/>
    </xf>
    <xf numFmtId="0" fontId="15" fillId="0" borderId="0" xfId="0" applyFont="1"/>
    <xf numFmtId="0" fontId="15" fillId="0" borderId="14" xfId="0" applyFont="1" applyBorder="1"/>
    <xf numFmtId="0" fontId="15" fillId="0" borderId="0" xfId="0" applyFont="1" applyAlignment="1">
      <alignment horizontal="left" vertical="center"/>
    </xf>
    <xf numFmtId="166" fontId="0" fillId="0" borderId="0" xfId="0" applyNumberFormat="1" applyProtection="1">
      <protection hidden="1"/>
    </xf>
    <xf numFmtId="166" fontId="1" fillId="0" borderId="5" xfId="0" applyNumberFormat="1" applyFont="1" applyBorder="1" applyProtection="1">
      <protection hidden="1"/>
    </xf>
    <xf numFmtId="0" fontId="2" fillId="0" borderId="0" xfId="0" applyFont="1" applyProtection="1">
      <protection locked="0"/>
    </xf>
    <xf numFmtId="167" fontId="0" fillId="0" borderId="0" xfId="0" applyNumberFormat="1"/>
    <xf numFmtId="168" fontId="1" fillId="0" borderId="5" xfId="0" applyNumberFormat="1" applyFont="1" applyBorder="1" applyProtection="1">
      <protection hidden="1"/>
    </xf>
    <xf numFmtId="0" fontId="7" fillId="0" borderId="6" xfId="1" applyNumberFormat="1" applyFont="1" applyBorder="1" applyAlignment="1" applyProtection="1">
      <alignment horizontal="center"/>
      <protection locked="0" hidden="1"/>
    </xf>
    <xf numFmtId="167" fontId="9" fillId="0" borderId="5" xfId="0" applyNumberFormat="1" applyFont="1" applyBorder="1" applyProtection="1">
      <protection locked="0" hidden="1"/>
    </xf>
    <xf numFmtId="0" fontId="1" fillId="0" borderId="0" xfId="0" applyFont="1" applyProtection="1">
      <protection hidden="1"/>
    </xf>
    <xf numFmtId="14" fontId="0" fillId="0" borderId="0" xfId="0" applyNumberFormat="1" applyProtection="1">
      <protection hidden="1"/>
    </xf>
    <xf numFmtId="164" fontId="9" fillId="0" borderId="10" xfId="0" applyNumberFormat="1" applyFont="1" applyBorder="1" applyAlignment="1" applyProtection="1">
      <alignment horizontal="center" vertical="center"/>
      <protection locked="0" hidden="1"/>
    </xf>
    <xf numFmtId="164" fontId="9" fillId="0" borderId="9" xfId="0" applyNumberFormat="1" applyFont="1" applyBorder="1" applyAlignment="1" applyProtection="1">
      <alignment horizontal="center" vertical="center"/>
      <protection locked="0" hidden="1"/>
    </xf>
    <xf numFmtId="0" fontId="10" fillId="0" borderId="2" xfId="0" applyFont="1" applyBorder="1" applyAlignment="1" applyProtection="1">
      <alignment horizontal="left"/>
      <protection locked="0" hidden="1"/>
    </xf>
    <xf numFmtId="14" fontId="9" fillId="0" borderId="2" xfId="0" applyNumberFormat="1" applyFont="1" applyBorder="1" applyAlignment="1" applyProtection="1">
      <alignment horizontal="center"/>
      <protection locked="0" hidden="1"/>
    </xf>
    <xf numFmtId="14" fontId="9" fillId="0" borderId="7" xfId="0" applyNumberFormat="1" applyFont="1" applyBorder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center" vertical="center" wrapText="1"/>
      <protection locked="0" hidden="1"/>
    </xf>
    <xf numFmtId="0" fontId="0" fillId="0" borderId="2" xfId="0" applyBorder="1" applyProtection="1">
      <protection locked="0" hidden="1"/>
    </xf>
    <xf numFmtId="0" fontId="9" fillId="0" borderId="2" xfId="0" applyFont="1" applyBorder="1" applyProtection="1">
      <protection locked="0" hidden="1"/>
    </xf>
    <xf numFmtId="14" fontId="9" fillId="0" borderId="12" xfId="0" applyNumberFormat="1" applyFont="1" applyBorder="1" applyAlignment="1" applyProtection="1">
      <alignment horizontal="center"/>
      <protection locked="0" hidden="1"/>
    </xf>
    <xf numFmtId="0" fontId="15" fillId="0" borderId="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7" fillId="0" borderId="3" xfId="0" applyFont="1" applyBorder="1" applyAlignment="1" applyProtection="1">
      <alignment horizontal="center" vertical="center"/>
      <protection locked="0" hidden="1"/>
    </xf>
    <xf numFmtId="0" fontId="17" fillId="0" borderId="2" xfId="0" applyFont="1" applyBorder="1" applyAlignment="1" applyProtection="1">
      <alignment horizontal="center" vertical="center"/>
      <protection locked="0" hidden="1"/>
    </xf>
    <xf numFmtId="0" fontId="9" fillId="0" borderId="2" xfId="0" applyFont="1" applyBorder="1" applyAlignment="1" applyProtection="1">
      <alignment horizontal="left" vertical="top"/>
      <protection locked="0"/>
    </xf>
    <xf numFmtId="0" fontId="9" fillId="0" borderId="11" xfId="0" applyFont="1" applyBorder="1" applyAlignment="1" applyProtection="1">
      <alignment horizontal="left" vertical="top"/>
      <protection locked="0"/>
    </xf>
    <xf numFmtId="0" fontId="9" fillId="0" borderId="12" xfId="0" applyFont="1" applyBorder="1" applyAlignment="1" applyProtection="1">
      <alignment horizontal="left" vertical="top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 hidden="1"/>
    </xf>
    <xf numFmtId="0" fontId="17" fillId="0" borderId="12" xfId="0" applyFont="1" applyBorder="1" applyAlignment="1" applyProtection="1">
      <alignment horizontal="center" vertical="top"/>
      <protection locked="0" hidden="1"/>
    </xf>
    <xf numFmtId="0" fontId="17" fillId="0" borderId="2" xfId="0" applyFont="1" applyBorder="1" applyAlignment="1" applyProtection="1">
      <alignment horizontal="center" vertical="top"/>
      <protection locked="0" hidden="1"/>
    </xf>
    <xf numFmtId="0" fontId="14" fillId="0" borderId="2" xfId="0" applyFont="1" applyBorder="1" applyAlignment="1" applyProtection="1">
      <alignment horizontal="center" vertical="center" wrapText="1"/>
      <protection locked="0" hidden="1"/>
    </xf>
    <xf numFmtId="0" fontId="14" fillId="0" borderId="11" xfId="0" applyFont="1" applyBorder="1" applyAlignment="1" applyProtection="1">
      <alignment horizontal="center" vertical="center" wrapText="1"/>
      <protection locked="0" hidden="1"/>
    </xf>
    <xf numFmtId="49" fontId="17" fillId="0" borderId="12" xfId="0" applyNumberFormat="1" applyFont="1" applyBorder="1" applyAlignment="1" applyProtection="1">
      <alignment horizontal="center" vertical="center"/>
      <protection locked="0" hidden="1"/>
    </xf>
    <xf numFmtId="49" fontId="17" fillId="0" borderId="2" xfId="0" applyNumberFormat="1" applyFont="1" applyBorder="1" applyAlignment="1" applyProtection="1">
      <alignment horizontal="center" vertical="center"/>
      <protection locked="0" hidden="1"/>
    </xf>
    <xf numFmtId="0" fontId="15" fillId="0" borderId="4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hidden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3.xml"/><Relationship Id="rId18" Type="http://schemas.microsoft.com/office/2017/10/relationships/person" Target="persons/person0.xml"/><Relationship Id="rId3" Type="http://schemas.openxmlformats.org/officeDocument/2006/relationships/worksheet" Target="worksheets/sheet3.xml"/><Relationship Id="rId21" Type="http://schemas.microsoft.com/office/2017/10/relationships/person" Target="persons/person10.xml"/><Relationship Id="rId7" Type="http://schemas.openxmlformats.org/officeDocument/2006/relationships/calcChain" Target="calcChain.xml"/><Relationship Id="rId12" Type="http://schemas.microsoft.com/office/2017/10/relationships/person" Target="persons/person1.xml"/><Relationship Id="rId17" Type="http://schemas.microsoft.com/office/2017/10/relationships/person" Target="persons/person8.xml"/><Relationship Id="rId25" Type="http://schemas.microsoft.com/office/2017/10/relationships/person" Target="persons/person14.xml"/><Relationship Id="rId2" Type="http://schemas.openxmlformats.org/officeDocument/2006/relationships/worksheet" Target="worksheets/sheet2.xml"/><Relationship Id="rId16" Type="http://schemas.microsoft.com/office/2017/10/relationships/person" Target="persons/person6.xml"/><Relationship Id="rId20" Type="http://schemas.microsoft.com/office/2017/10/relationships/person" Target="persons/person9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2.xml"/><Relationship Id="rId24" Type="http://schemas.microsoft.com/office/2017/10/relationships/person" Target="persons/person13.xml"/><Relationship Id="rId5" Type="http://schemas.openxmlformats.org/officeDocument/2006/relationships/styles" Target="styles.xml"/><Relationship Id="rId15" Type="http://schemas.microsoft.com/office/2017/10/relationships/person" Target="persons/person5.xml"/><Relationship Id="rId23" Type="http://schemas.microsoft.com/office/2017/10/relationships/person" Target="persons/person12.xml"/><Relationship Id="rId19" Type="http://schemas.microsoft.com/office/2017/10/relationships/person" Target="persons/person11.xml"/><Relationship Id="rId10" Type="http://schemas.microsoft.com/office/2017/10/relationships/person" Target="persons/person4.xml"/><Relationship Id="rId4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0</xdr:rowOff>
    </xdr:from>
    <xdr:to>
      <xdr:col>8</xdr:col>
      <xdr:colOff>137429</xdr:colOff>
      <xdr:row>4</xdr:row>
      <xdr:rowOff>66675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" y="0"/>
          <a:ext cx="5566680" cy="8286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7DA38-86B7-4E90-B698-087635FFD539}">
  <sheetPr codeName="Tabelle1">
    <pageSetUpPr fitToPage="1"/>
  </sheetPr>
  <dimension ref="A5:H56"/>
  <sheetViews>
    <sheetView tabSelected="1" zoomScaleNormal="100" workbookViewId="0">
      <selection activeCell="B50" sqref="B50:C50"/>
    </sheetView>
  </sheetViews>
  <sheetFormatPr baseColWidth="10" defaultRowHeight="15" x14ac:dyDescent="0.25"/>
  <cols>
    <col min="1" max="1" width="2.7109375" bestFit="1" customWidth="1"/>
    <col min="2" max="2" width="7.28515625" customWidth="1"/>
    <col min="3" max="3" width="13.42578125" customWidth="1"/>
    <col min="4" max="4" width="12.7109375" customWidth="1"/>
    <col min="5" max="5" width="11.42578125" customWidth="1"/>
  </cols>
  <sheetData>
    <row r="5" spans="1:8" ht="18.75" x14ac:dyDescent="0.25">
      <c r="D5" s="32" t="s">
        <v>0</v>
      </c>
    </row>
    <row r="6" spans="1:8" ht="18" customHeight="1" x14ac:dyDescent="0.3">
      <c r="D6" s="47" t="s">
        <v>60</v>
      </c>
    </row>
    <row r="7" spans="1:8" ht="8.25" customHeight="1" x14ac:dyDescent="0.25"/>
    <row r="8" spans="1:8" x14ac:dyDescent="0.25">
      <c r="A8" s="2" t="s">
        <v>10</v>
      </c>
      <c r="B8" s="2"/>
      <c r="C8" s="2"/>
    </row>
    <row r="9" spans="1:8" ht="16.5" customHeight="1" x14ac:dyDescent="0.25">
      <c r="B9" s="38" t="s">
        <v>50</v>
      </c>
      <c r="C9" s="26"/>
      <c r="D9" s="27"/>
      <c r="E9" s="38" t="s">
        <v>1</v>
      </c>
    </row>
    <row r="10" spans="1:8" ht="18" customHeight="1" x14ac:dyDescent="0.25">
      <c r="B10" s="68"/>
      <c r="C10" s="68"/>
      <c r="D10" s="69"/>
      <c r="E10" s="70"/>
      <c r="F10" s="68"/>
      <c r="G10" s="68"/>
      <c r="H10" s="68"/>
    </row>
    <row r="11" spans="1:8" ht="17.25" customHeight="1" x14ac:dyDescent="0.25">
      <c r="B11" s="38" t="s">
        <v>35</v>
      </c>
      <c r="C11" s="29"/>
      <c r="D11" s="29"/>
    </row>
    <row r="12" spans="1:8" ht="18" customHeight="1" x14ac:dyDescent="0.25">
      <c r="B12" s="71"/>
      <c r="C12" s="71"/>
      <c r="D12" s="71"/>
      <c r="E12" s="71"/>
      <c r="F12" s="71"/>
      <c r="G12" s="71"/>
      <c r="H12" s="71"/>
    </row>
    <row r="13" spans="1:8" ht="15.75" customHeight="1" x14ac:dyDescent="0.25">
      <c r="B13" s="38" t="s">
        <v>55</v>
      </c>
      <c r="C13" s="27"/>
      <c r="D13" s="79" t="s">
        <v>54</v>
      </c>
      <c r="E13" s="79"/>
      <c r="F13" s="79"/>
      <c r="G13" s="79"/>
      <c r="H13" s="79"/>
    </row>
    <row r="14" spans="1:8" ht="25.5" customHeight="1" x14ac:dyDescent="0.25">
      <c r="B14" s="75"/>
      <c r="C14" s="76"/>
      <c r="D14" s="77"/>
      <c r="E14" s="78"/>
      <c r="F14" s="80" t="str">
        <f>TRIM(LEFT(D14,4)&amp;" "&amp;MID(D14,5,4)&amp;" "&amp;MID(D14,9,4)&amp;" "&amp;MID(D14,13,4)&amp;" "&amp;MID(D14,17,4)&amp;" "&amp;MID(D14,21,4))</f>
        <v/>
      </c>
      <c r="G14" s="80"/>
      <c r="H14" s="80"/>
    </row>
    <row r="15" spans="1:8" ht="16.5" customHeight="1" x14ac:dyDescent="0.25">
      <c r="B15" s="38" t="s">
        <v>47</v>
      </c>
      <c r="C15" s="39"/>
      <c r="D15" s="39"/>
      <c r="E15" s="38" t="s">
        <v>48</v>
      </c>
      <c r="F15" s="40"/>
      <c r="G15" s="40"/>
    </row>
    <row r="16" spans="1:8" ht="18" customHeight="1" x14ac:dyDescent="0.25">
      <c r="B16" s="67"/>
      <c r="C16" s="67"/>
      <c r="D16" s="72"/>
      <c r="E16" s="73"/>
      <c r="F16" s="74"/>
      <c r="G16" s="74"/>
      <c r="H16" s="3"/>
    </row>
    <row r="17" spans="1:8" ht="17.25" customHeight="1" x14ac:dyDescent="0.25">
      <c r="B17" s="41" t="s">
        <v>2</v>
      </c>
      <c r="C17" s="42"/>
      <c r="D17" s="43"/>
      <c r="E17" s="44" t="s">
        <v>49</v>
      </c>
      <c r="F17" s="42"/>
      <c r="G17" s="42"/>
    </row>
    <row r="18" spans="1:8" x14ac:dyDescent="0.25">
      <c r="B18" s="57"/>
      <c r="C18" s="58"/>
      <c r="D18" s="30"/>
      <c r="E18" s="63"/>
      <c r="F18" s="58"/>
      <c r="G18" s="31"/>
    </row>
    <row r="19" spans="1:8" ht="23.25" customHeight="1" x14ac:dyDescent="0.25">
      <c r="B19" s="64" t="s">
        <v>3</v>
      </c>
      <c r="C19" s="65"/>
      <c r="D19" s="66"/>
      <c r="E19" s="66"/>
      <c r="F19" s="66"/>
      <c r="G19" s="66"/>
      <c r="H19" s="67"/>
    </row>
    <row r="20" spans="1:8" ht="6" customHeight="1" thickBot="1" x14ac:dyDescent="0.3">
      <c r="B20" s="28"/>
      <c r="C20" s="1"/>
      <c r="D20" s="1"/>
      <c r="E20" s="1"/>
      <c r="F20" s="1"/>
      <c r="G20" s="1"/>
      <c r="H20" s="1"/>
    </row>
    <row r="21" spans="1:8" x14ac:dyDescent="0.25">
      <c r="A21" s="2" t="s">
        <v>4</v>
      </c>
      <c r="B21" s="2" t="s">
        <v>13</v>
      </c>
      <c r="C21" s="2"/>
    </row>
    <row r="22" spans="1:8" ht="16.5" customHeight="1" x14ac:dyDescent="0.25">
      <c r="B22" t="s">
        <v>18</v>
      </c>
      <c r="D22" s="20"/>
      <c r="G22" s="17"/>
      <c r="H22" s="11">
        <f>SUM(D22)</f>
        <v>0</v>
      </c>
    </row>
    <row r="23" spans="1:8" ht="17.25" customHeight="1" x14ac:dyDescent="0.25">
      <c r="B23" t="s">
        <v>5</v>
      </c>
      <c r="E23" s="23" t="s">
        <v>38</v>
      </c>
      <c r="F23" s="21"/>
      <c r="G23" s="11">
        <f>IF(D6="RK Gremiensitzung",0.2,0.3)</f>
        <v>0.3</v>
      </c>
      <c r="H23" s="11">
        <f>F23*G23</f>
        <v>0</v>
      </c>
    </row>
    <row r="24" spans="1:8" ht="17.25" customHeight="1" x14ac:dyDescent="0.25">
      <c r="B24" t="s">
        <v>34</v>
      </c>
      <c r="D24" s="22"/>
      <c r="E24" s="24" t="s">
        <v>38</v>
      </c>
      <c r="F24" s="36"/>
      <c r="G24" s="12">
        <f>IF(D6="RK Talentförderung inkl. Stützpunkttrainingsmaßnahmen",0.02,0)</f>
        <v>0</v>
      </c>
      <c r="H24" s="11">
        <f>D24*F24*G24</f>
        <v>0</v>
      </c>
    </row>
    <row r="25" spans="1:8" ht="16.5" customHeight="1" x14ac:dyDescent="0.25">
      <c r="B25" t="s">
        <v>6</v>
      </c>
      <c r="E25" s="25"/>
      <c r="G25" s="8"/>
      <c r="H25" s="13">
        <f>SUM(E25)</f>
        <v>0</v>
      </c>
    </row>
    <row r="26" spans="1:8" ht="15.75" thickBot="1" x14ac:dyDescent="0.3">
      <c r="B26" t="s">
        <v>36</v>
      </c>
      <c r="E26" s="25"/>
      <c r="H26" s="18">
        <f>SUM(E26)</f>
        <v>0</v>
      </c>
    </row>
    <row r="27" spans="1:8" ht="15.75" thickBot="1" x14ac:dyDescent="0.3">
      <c r="B27" s="1"/>
      <c r="C27" s="9" t="s">
        <v>40</v>
      </c>
      <c r="D27" s="1"/>
      <c r="E27" s="1"/>
      <c r="F27" s="1"/>
      <c r="G27" s="1"/>
      <c r="H27" s="14">
        <f>SUM(H22:H26)</f>
        <v>0</v>
      </c>
    </row>
    <row r="28" spans="1:8" x14ac:dyDescent="0.25">
      <c r="A28" s="2" t="s">
        <v>7</v>
      </c>
      <c r="B28" s="2" t="s">
        <v>8</v>
      </c>
      <c r="C28" s="2"/>
    </row>
    <row r="29" spans="1:8" ht="12" customHeight="1" x14ac:dyDescent="0.25">
      <c r="B29" t="s">
        <v>14</v>
      </c>
    </row>
    <row r="30" spans="1:8" ht="16.5" customHeight="1" thickBot="1" x14ac:dyDescent="0.3">
      <c r="B30" s="33"/>
      <c r="C30" t="s">
        <v>9</v>
      </c>
      <c r="D30" s="22"/>
    </row>
    <row r="31" spans="1:8" ht="15" customHeight="1" thickBot="1" x14ac:dyDescent="0.3">
      <c r="C31" s="2" t="s">
        <v>41</v>
      </c>
      <c r="H31" s="49">
        <f>IF(OR(D6="RK Gremiensitzung",D6="RK Dienstreise Trainer"),B30*D30,0)</f>
        <v>0</v>
      </c>
    </row>
    <row r="32" spans="1:8" ht="6" customHeight="1" thickBot="1" x14ac:dyDescent="0.3">
      <c r="B32" s="1"/>
      <c r="C32" s="1"/>
      <c r="D32" s="1"/>
      <c r="E32" s="1"/>
      <c r="F32" s="1"/>
      <c r="G32" s="1"/>
      <c r="H32" s="1"/>
    </row>
    <row r="33" spans="1:8" x14ac:dyDescent="0.25">
      <c r="A33" s="2" t="s">
        <v>24</v>
      </c>
      <c r="B33" s="2"/>
      <c r="C33" s="2"/>
      <c r="D33" s="2"/>
    </row>
    <row r="34" spans="1:8" ht="17.25" x14ac:dyDescent="0.3">
      <c r="B34" s="6" t="s">
        <v>37</v>
      </c>
    </row>
    <row r="35" spans="1:8" x14ac:dyDescent="0.25">
      <c r="B35" t="s">
        <v>25</v>
      </c>
      <c r="H35" s="3"/>
    </row>
    <row r="36" spans="1:8" x14ac:dyDescent="0.25">
      <c r="B36" s="2" t="s">
        <v>44</v>
      </c>
    </row>
    <row r="37" spans="1:8" ht="18.75" x14ac:dyDescent="0.3">
      <c r="B37" t="s">
        <v>62</v>
      </c>
      <c r="D37" s="50"/>
      <c r="E37" t="s">
        <v>26</v>
      </c>
      <c r="H37" s="45">
        <f>IF(OR(D6="RK Gremiensitzung",D6="RK Dienstreise Trainer"),D37*12,0)</f>
        <v>0</v>
      </c>
    </row>
    <row r="38" spans="1:8" x14ac:dyDescent="0.25">
      <c r="B38" t="s">
        <v>27</v>
      </c>
      <c r="D38" s="7"/>
      <c r="E38" t="s">
        <v>28</v>
      </c>
      <c r="H38" s="45">
        <f>IF(OR(D6="RK Gremiensitzung",D6="RK Dienstreise Trainer"),D38*24,0)</f>
        <v>0</v>
      </c>
    </row>
    <row r="39" spans="1:8" x14ac:dyDescent="0.25">
      <c r="B39" s="2" t="s">
        <v>45</v>
      </c>
      <c r="D39" s="10"/>
      <c r="H39" s="45"/>
    </row>
    <row r="40" spans="1:8" x14ac:dyDescent="0.25">
      <c r="B40" t="s">
        <v>29</v>
      </c>
      <c r="D40" s="22"/>
      <c r="E40" t="s">
        <v>30</v>
      </c>
      <c r="H40" s="45">
        <f>IF(OR(D6="RK Gremiensitzung",D6="RK Dienstreise Trainer"),D40*-4.8,0)</f>
        <v>0</v>
      </c>
    </row>
    <row r="41" spans="1:8" x14ac:dyDescent="0.25">
      <c r="B41" t="s">
        <v>31</v>
      </c>
      <c r="D41" s="22"/>
      <c r="E41" t="s">
        <v>32</v>
      </c>
      <c r="H41" s="45">
        <f>IF(OR(D6="RK Gremiensitzung",D6="RK Dienstreise Trainer"),D41*-9.6,0)</f>
        <v>0</v>
      </c>
    </row>
    <row r="42" spans="1:8" ht="15.75" thickBot="1" x14ac:dyDescent="0.3">
      <c r="B42" t="s">
        <v>33</v>
      </c>
      <c r="D42" s="22"/>
      <c r="E42" t="s">
        <v>32</v>
      </c>
      <c r="H42" s="45">
        <f>IF(OR(D6="RK Gremiensitzung",D6="RK Dienstreise Trainer"),D42*-9.6,0)</f>
        <v>0</v>
      </c>
    </row>
    <row r="43" spans="1:8" ht="15.75" thickBot="1" x14ac:dyDescent="0.3">
      <c r="C43" s="2" t="s">
        <v>39</v>
      </c>
      <c r="H43" s="46">
        <f>SUM(H37:H42)</f>
        <v>0</v>
      </c>
    </row>
    <row r="44" spans="1:8" ht="15.75" thickBot="1" x14ac:dyDescent="0.3">
      <c r="B44" s="1"/>
      <c r="C44" s="1"/>
      <c r="D44" s="1"/>
      <c r="E44" s="1"/>
      <c r="F44" s="1"/>
      <c r="G44" s="1"/>
      <c r="H44" s="1"/>
    </row>
    <row r="45" spans="1:8" ht="15.75" thickBot="1" x14ac:dyDescent="0.3">
      <c r="A45" s="2" t="s">
        <v>57</v>
      </c>
      <c r="B45" s="2" t="s">
        <v>42</v>
      </c>
    </row>
    <row r="46" spans="1:8" ht="15.75" thickBot="1" x14ac:dyDescent="0.3">
      <c r="C46" s="59" t="s">
        <v>59</v>
      </c>
      <c r="D46" s="60"/>
      <c r="E46" s="60"/>
      <c r="F46" s="60"/>
      <c r="H46" s="51"/>
    </row>
    <row r="47" spans="1:8" x14ac:dyDescent="0.25">
      <c r="C47" s="60"/>
      <c r="D47" s="60"/>
      <c r="E47" s="60"/>
      <c r="F47" s="60"/>
      <c r="H47" s="48"/>
    </row>
    <row r="48" spans="1:8" ht="9" customHeight="1" thickBot="1" x14ac:dyDescent="0.3">
      <c r="B48" s="1"/>
      <c r="C48" s="1"/>
      <c r="D48" s="1"/>
      <c r="E48" s="1"/>
      <c r="F48" s="1"/>
      <c r="G48" s="1"/>
      <c r="H48" s="1"/>
    </row>
    <row r="49" spans="1:8" x14ac:dyDescent="0.25">
      <c r="A49" s="2" t="s">
        <v>58</v>
      </c>
      <c r="B49" s="34" t="s">
        <v>61</v>
      </c>
      <c r="C49" s="35"/>
      <c r="D49" s="35"/>
      <c r="E49" s="2" t="s">
        <v>69</v>
      </c>
    </row>
    <row r="50" spans="1:8" ht="15.75" thickBot="1" x14ac:dyDescent="0.3">
      <c r="B50" s="54"/>
      <c r="C50" s="55"/>
      <c r="E50" s="56"/>
      <c r="F50" s="56"/>
      <c r="G50" s="56"/>
      <c r="H50" s="19"/>
    </row>
    <row r="51" spans="1:8" ht="16.5" thickBot="1" x14ac:dyDescent="0.3">
      <c r="C51" s="2" t="s">
        <v>43</v>
      </c>
      <c r="E51" s="5"/>
      <c r="F51" s="5"/>
      <c r="G51" s="5"/>
      <c r="H51" s="16">
        <f>H43+H31+H27+H46</f>
        <v>0</v>
      </c>
    </row>
    <row r="52" spans="1:8" ht="8.25" customHeight="1" thickBot="1" x14ac:dyDescent="0.3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t="s">
        <v>15</v>
      </c>
    </row>
    <row r="54" spans="1:8" x14ac:dyDescent="0.25">
      <c r="A54" t="s">
        <v>16</v>
      </c>
    </row>
    <row r="55" spans="1:8" ht="28.5" customHeight="1" x14ac:dyDescent="0.25">
      <c r="B55" s="62"/>
      <c r="C55" s="62"/>
      <c r="E55" s="61"/>
      <c r="F55" s="61"/>
      <c r="G55" s="61"/>
    </row>
    <row r="56" spans="1:8" x14ac:dyDescent="0.25">
      <c r="B56" t="s">
        <v>11</v>
      </c>
      <c r="E56" s="4" t="s">
        <v>12</v>
      </c>
      <c r="F56" s="4"/>
      <c r="G56" s="4"/>
    </row>
  </sheetData>
  <sheetProtection algorithmName="SHA-512" hashValue="PRXzVXvc1u11+FMeRKYbR6zZdzfRMVQ5WojkcW1Nery+rfSDlSQLnf9ihIcDmcxc2/JRHWtviKRRVqDGc5DD5w==" saltValue="kUDDQhiloVRUT++ustqEog==" spinCount="100000" sheet="1" selectLockedCells="1"/>
  <mergeCells count="18">
    <mergeCell ref="B10:D10"/>
    <mergeCell ref="E10:H10"/>
    <mergeCell ref="B12:H12"/>
    <mergeCell ref="B16:D16"/>
    <mergeCell ref="E16:G16"/>
    <mergeCell ref="B14:C14"/>
    <mergeCell ref="D14:E14"/>
    <mergeCell ref="D13:H13"/>
    <mergeCell ref="F14:H14"/>
    <mergeCell ref="B50:C50"/>
    <mergeCell ref="E50:G50"/>
    <mergeCell ref="B18:C18"/>
    <mergeCell ref="C46:F47"/>
    <mergeCell ref="E55:G55"/>
    <mergeCell ref="B55:C55"/>
    <mergeCell ref="E18:F18"/>
    <mergeCell ref="B19:C19"/>
    <mergeCell ref="D19:H19"/>
  </mergeCells>
  <dataValidations xWindow="261" yWindow="377" count="5">
    <dataValidation type="custom" showInputMessage="1" showErrorMessage="1" error="Bitte unter 6) noch ergänzen durch wenn die Bezahlung erfolgen sollte oder erfolgte. Vielen Dank." sqref="B55" xr:uid="{37504262-D0BC-4B56-8F07-E49E732767C2}">
      <formula1>NOT(ISBLANK($E$50))</formula1>
    </dataValidation>
    <dataValidation type="custom" showInputMessage="1" showErrorMessage="1" error="Bitte Abfahrt bzw. Ankunft Wohnung mit Uhrzeit eingeben. Danke" sqref="D37:D38" xr:uid="{0C99C138-9563-43AE-A571-F2F0E5154C74}">
      <formula1>NOT(ISBLANK($B$18))</formula1>
    </dataValidation>
    <dataValidation type="custom" showInputMessage="1" showErrorMessage="1" error="Bitte Feld Adresse noch ausfüllen. Danke" sqref="E16" xr:uid="{8F4C9263-BBD9-46E9-B606-EBD26C13DE2D}">
      <formula1>NOT(ISBLANK($B$12))</formula1>
    </dataValidation>
    <dataValidation allowBlank="1" showInputMessage="1" showErrorMessage="1" promptTitle="Mitfahrer" prompt="Bitte Namen und KM Anzahl der Mitfahrer auf seperatem Blatt" sqref="D24" xr:uid="{523BF7D9-6B2E-4D83-9656-AB165C8449B8}"/>
    <dataValidation type="custom" showInputMessage="1" showErrorMessage="1" error="Bitte IBAN und ggf. Name der Bank ausfüllen. Danke" sqref="B16:D16" xr:uid="{900DA326-87A0-4FDB-BAAD-86DE28FA30FF}">
      <formula1>NOT(ISBLANK($D$14))</formula1>
    </dataValidation>
  </dataValidations>
  <pageMargins left="0.51181102362204722" right="0.51181102362204722" top="0.39370078740157483" bottom="0.19685039370078741" header="0.31496062992125984" footer="0.31496062992125984"/>
  <pageSetup paperSize="9" scale="9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261" yWindow="377" count="2">
        <x14:dataValidation type="list" showInputMessage="1" showErrorMessage="1" promptTitle="Bitte Auswählen RK Art" prompt="RK Gremiensitzung_x000a_RK Lehrgänge ohne Talentförderung_x000a_RK-Lehrgänge-Talentförderung_x000a_inkl. Stützpunkttrainingsmaßnahmen_x000a_RK Dienstreise Trainer" xr:uid="{0175ACD2-C26E-47D1-9B3A-0D2BAB29B493}">
          <x14:formula1>
            <xm:f>Tabelle2!$A$1:$A$5</xm:f>
          </x14:formula1>
          <xm:sqref>D6</xm:sqref>
        </x14:dataValidation>
        <x14:dataValidation type="list" allowBlank="1" showInputMessage="1" showErrorMessage="1" error="Bitte nur mit &quot;X&quot; eingeben" xr:uid="{3260CC01-C0E7-4CC4-B5A2-CFE31DB6E6F1}">
          <x14:formula1>
            <xm:f>Tabelle2!$A$6:$A$7</xm:f>
          </x14:formula1>
          <xm:sqref>B50:C50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6850A-273F-4361-A6CD-DDE59EA24178}">
  <sheetPr codeName="Tabelle3"/>
  <dimension ref="A1:H6"/>
  <sheetViews>
    <sheetView workbookViewId="0">
      <selection activeCell="A7" sqref="A7"/>
    </sheetView>
  </sheetViews>
  <sheetFormatPr baseColWidth="10" defaultRowHeight="15" x14ac:dyDescent="0.25"/>
  <sheetData>
    <row r="1" spans="1:8" x14ac:dyDescent="0.25">
      <c r="A1" s="15" t="s">
        <v>51</v>
      </c>
      <c r="B1" s="15"/>
      <c r="C1" s="15"/>
      <c r="D1" s="15"/>
      <c r="E1" s="15"/>
      <c r="F1" s="15"/>
      <c r="G1" s="15"/>
      <c r="H1" s="15"/>
    </row>
    <row r="2" spans="1:8" x14ac:dyDescent="0.25">
      <c r="A2" s="15" t="s">
        <v>53</v>
      </c>
      <c r="B2" s="53">
        <v>45397</v>
      </c>
      <c r="C2" s="15" t="s">
        <v>52</v>
      </c>
      <c r="D2" s="15"/>
      <c r="E2" s="15"/>
      <c r="F2" s="15"/>
      <c r="G2" s="15"/>
      <c r="H2" s="15"/>
    </row>
    <row r="3" spans="1:8" x14ac:dyDescent="0.25">
      <c r="A3" t="s">
        <v>65</v>
      </c>
      <c r="B3" s="37">
        <v>45410</v>
      </c>
      <c r="C3" t="s">
        <v>66</v>
      </c>
      <c r="G3" s="15"/>
      <c r="H3" s="15"/>
    </row>
    <row r="4" spans="1:8" x14ac:dyDescent="0.25">
      <c r="A4" s="15" t="s">
        <v>63</v>
      </c>
      <c r="B4" s="53">
        <v>45483</v>
      </c>
      <c r="C4" s="15" t="s">
        <v>64</v>
      </c>
      <c r="D4" s="15"/>
      <c r="E4" s="15"/>
      <c r="F4" s="15"/>
      <c r="G4" s="15"/>
      <c r="H4" s="15"/>
    </row>
    <row r="5" spans="1:8" x14ac:dyDescent="0.25">
      <c r="A5" s="15" t="s">
        <v>67</v>
      </c>
      <c r="B5" s="37">
        <v>45719</v>
      </c>
      <c r="C5" s="15" t="s">
        <v>68</v>
      </c>
    </row>
    <row r="6" spans="1:8" x14ac:dyDescent="0.25">
      <c r="A6" s="15" t="s">
        <v>70</v>
      </c>
      <c r="B6" s="37">
        <v>46146</v>
      </c>
      <c r="C6" s="15" t="s">
        <v>71</v>
      </c>
    </row>
  </sheetData>
  <sheetProtection selectLockedCells="1" selectUnlockedCell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B5646-5391-48FD-B6E1-B83833FD43C0}">
  <sheetPr codeName="Tabelle2"/>
  <dimension ref="A1:A8"/>
  <sheetViews>
    <sheetView workbookViewId="0">
      <selection activeCell="A9" sqref="A9"/>
    </sheetView>
  </sheetViews>
  <sheetFormatPr baseColWidth="10" defaultRowHeight="15" x14ac:dyDescent="0.25"/>
  <cols>
    <col min="1" max="1" width="61.42578125" bestFit="1" customWidth="1"/>
  </cols>
  <sheetData>
    <row r="1" spans="1:1" x14ac:dyDescent="0.25">
      <c r="A1" s="52" t="s">
        <v>56</v>
      </c>
    </row>
    <row r="2" spans="1:1" x14ac:dyDescent="0.25">
      <c r="A2" s="15" t="s">
        <v>19</v>
      </c>
    </row>
    <row r="3" spans="1:1" x14ac:dyDescent="0.25">
      <c r="A3" s="15" t="s">
        <v>20</v>
      </c>
    </row>
    <row r="4" spans="1:1" x14ac:dyDescent="0.25">
      <c r="A4" s="15" t="s">
        <v>21</v>
      </c>
    </row>
    <row r="5" spans="1:1" x14ac:dyDescent="0.25">
      <c r="A5" s="15" t="s">
        <v>22</v>
      </c>
    </row>
    <row r="6" spans="1:1" x14ac:dyDescent="0.25">
      <c r="A6" s="15" t="s">
        <v>17</v>
      </c>
    </row>
    <row r="7" spans="1:1" x14ac:dyDescent="0.25">
      <c r="A7" s="15" t="s">
        <v>46</v>
      </c>
    </row>
    <row r="8" spans="1:1" x14ac:dyDescent="0.25">
      <c r="A8" s="15" t="s">
        <v>23</v>
      </c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RK</vt:lpstr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Stiller</dc:creator>
  <cp:lastModifiedBy>Bernd Sachs</cp:lastModifiedBy>
  <cp:lastPrinted>2024-09-18T08:09:09Z</cp:lastPrinted>
  <dcterms:created xsi:type="dcterms:W3CDTF">2023-08-29T11:31:22Z</dcterms:created>
  <dcterms:modified xsi:type="dcterms:W3CDTF">2026-05-04T10:54:57Z</dcterms:modified>
</cp:coreProperties>
</file>